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AMI.CRALAY\Desktop\"/>
    </mc:Choice>
  </mc:AlternateContent>
  <xr:revisionPtr revIDLastSave="0" documentId="13_ncr:1_{0AB2CB46-3BBF-48B2-B3B4-F273F68F7449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注文書(原本)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5" l="1"/>
  <c r="T31" i="5"/>
  <c r="T30" i="5"/>
  <c r="T23" i="5"/>
  <c r="T24" i="5"/>
  <c r="T25" i="5"/>
  <c r="T26" i="5"/>
  <c r="T27" i="5"/>
  <c r="T28" i="5"/>
  <c r="T29" i="5"/>
  <c r="T32" i="5"/>
  <c r="T18" i="5"/>
  <c r="T19" i="5"/>
  <c r="T20" i="5"/>
  <c r="T21" i="5"/>
  <c r="T22" i="5"/>
  <c r="T17" i="5"/>
  <c r="T16" i="5"/>
  <c r="T15" i="5"/>
  <c r="T13" i="5" l="1"/>
  <c r="T14" i="5"/>
  <c r="T33" i="5" l="1"/>
</calcChain>
</file>

<file path=xl/sharedStrings.xml><?xml version="1.0" encoding="utf-8"?>
<sst xmlns="http://schemas.openxmlformats.org/spreadsheetml/2006/main" count="126" uniqueCount="97">
  <si>
    <t>商品番号</t>
    <rPh sb="0" eb="2">
      <t>ショウヒン</t>
    </rPh>
    <rPh sb="2" eb="4">
      <t>バンゴウ</t>
    </rPh>
    <phoneticPr fontId="1"/>
  </si>
  <si>
    <t>商品名</t>
    <rPh sb="0" eb="3">
      <t>ショウヒンメイ</t>
    </rPh>
    <phoneticPr fontId="1"/>
  </si>
  <si>
    <t>サイズ</t>
    <phoneticPr fontId="1"/>
  </si>
  <si>
    <t>産地</t>
    <rPh sb="0" eb="2">
      <t>サンチ</t>
    </rPh>
    <phoneticPr fontId="1"/>
  </si>
  <si>
    <t>入数</t>
    <rPh sb="0" eb="2">
      <t>イリスウ</t>
    </rPh>
    <phoneticPr fontId="1"/>
  </si>
  <si>
    <t>ロシア</t>
    <phoneticPr fontId="1"/>
  </si>
  <si>
    <t>4L</t>
    <phoneticPr fontId="1"/>
  </si>
  <si>
    <t>2ｋｇ</t>
    <phoneticPr fontId="1"/>
  </si>
  <si>
    <t>2L</t>
    <phoneticPr fontId="1"/>
  </si>
  <si>
    <t>1ｋｇ</t>
    <phoneticPr fontId="1"/>
  </si>
  <si>
    <t>大</t>
    <rPh sb="0" eb="1">
      <t>ダイ</t>
    </rPh>
    <phoneticPr fontId="1"/>
  </si>
  <si>
    <t>3L</t>
    <phoneticPr fontId="1"/>
  </si>
  <si>
    <t>5ｋｇ</t>
    <phoneticPr fontId="1"/>
  </si>
  <si>
    <t>単価（税込）</t>
    <rPh sb="0" eb="2">
      <t>タンカ</t>
    </rPh>
    <rPh sb="3" eb="5">
      <t>ゼイコミ</t>
    </rPh>
    <phoneticPr fontId="1"/>
  </si>
  <si>
    <t>ﾛｼｱ･ｶﾅﾀﾞ</t>
    <phoneticPr fontId="1"/>
  </si>
  <si>
    <t>2kg</t>
    <phoneticPr fontId="1"/>
  </si>
  <si>
    <t>500ｇ</t>
    <phoneticPr fontId="1"/>
  </si>
  <si>
    <t>ボイル毛ガニ</t>
    <rPh sb="3" eb="4">
      <t>ケ</t>
    </rPh>
    <phoneticPr fontId="1"/>
  </si>
  <si>
    <t>北海道</t>
    <rPh sb="0" eb="3">
      <t>ホッカイドウ</t>
    </rPh>
    <phoneticPr fontId="1"/>
  </si>
  <si>
    <t>1尾</t>
    <rPh sb="1" eb="2">
      <t>ビ</t>
    </rPh>
    <phoneticPr fontId="1"/>
  </si>
  <si>
    <t>4L・800ｇ</t>
    <phoneticPr fontId="1"/>
  </si>
  <si>
    <t>ボイルズワイ爪殻付き(筋目入り）</t>
    <rPh sb="6" eb="7">
      <t>ツメ</t>
    </rPh>
    <rPh sb="7" eb="8">
      <t>カラ</t>
    </rPh>
    <rPh sb="8" eb="9">
      <t>ツ</t>
    </rPh>
    <rPh sb="11" eb="13">
      <t>スジメ</t>
    </rPh>
    <rPh sb="13" eb="14">
      <t>イ</t>
    </rPh>
    <phoneticPr fontId="1"/>
  </si>
  <si>
    <t>ボイルタラバガニ爪殻付き（筋目入り）</t>
    <rPh sb="8" eb="9">
      <t>ツメ</t>
    </rPh>
    <rPh sb="9" eb="10">
      <t>カラ</t>
    </rPh>
    <rPh sb="10" eb="11">
      <t>ツ</t>
    </rPh>
    <rPh sb="13" eb="15">
      <t>スジメ</t>
    </rPh>
    <rPh sb="15" eb="16">
      <t>イ</t>
    </rPh>
    <phoneticPr fontId="1"/>
  </si>
  <si>
    <t>1肩</t>
    <rPh sb="1" eb="2">
      <t>カタ</t>
    </rPh>
    <phoneticPr fontId="1"/>
  </si>
  <si>
    <t>ボイルズワイガニセクション　バルク</t>
    <phoneticPr fontId="1"/>
  </si>
  <si>
    <t>ボイルズワイガニ化粧箱</t>
    <rPh sb="8" eb="10">
      <t>ケショウ</t>
    </rPh>
    <rPh sb="10" eb="11">
      <t>バコ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</si>
  <si>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</si>
  <si>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</si>
  <si>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</si>
  <si>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クラレイ株式会社　加工部</t>
    <rPh sb="4" eb="8">
      <t>カブシキガイシャ</t>
    </rPh>
    <rPh sb="9" eb="11">
      <t>カコウ</t>
    </rPh>
    <rPh sb="11" eb="12">
      <t>ブ</t>
    </rPh>
    <phoneticPr fontId="1"/>
  </si>
  <si>
    <t>北九州市小倉南区中曽根東1-3-11</t>
    <rPh sb="0" eb="4">
      <t>キタキュウシュウシ</t>
    </rPh>
    <rPh sb="4" eb="8">
      <t>コクラミナミク</t>
    </rPh>
    <rPh sb="8" eb="11">
      <t>ナカソネ</t>
    </rPh>
    <rPh sb="11" eb="12">
      <t>ヒガシ</t>
    </rPh>
    <phoneticPr fontId="1"/>
  </si>
  <si>
    <t>時頃</t>
    <rPh sb="0" eb="1">
      <t>ジ</t>
    </rPh>
    <rPh sb="1" eb="2">
      <t>ゴロ</t>
    </rPh>
    <phoneticPr fontId="1"/>
  </si>
  <si>
    <t>代理引取者がいる場合のお名前</t>
    <rPh sb="0" eb="2">
      <t>ダイリ</t>
    </rPh>
    <rPh sb="2" eb="4">
      <t>ヒキトリ</t>
    </rPh>
    <rPh sb="4" eb="5">
      <t>シャ</t>
    </rPh>
    <rPh sb="8" eb="10">
      <t>バアイ</t>
    </rPh>
    <rPh sb="12" eb="14">
      <t>ナマエ</t>
    </rPh>
    <phoneticPr fontId="1"/>
  </si>
  <si>
    <t>093-475-1141</t>
    <phoneticPr fontId="1"/>
  </si>
  <si>
    <t>093-475-1143</t>
  </si>
  <si>
    <t>chokubai@cralay.co.jp</t>
    <phoneticPr fontId="1"/>
  </si>
  <si>
    <t>お買上げ頂きまして誠に有難うございます。</t>
    <rPh sb="1" eb="3">
      <t>カイア</t>
    </rPh>
    <rPh sb="4" eb="5">
      <t>イタダ</t>
    </rPh>
    <rPh sb="9" eb="10">
      <t>マコト</t>
    </rPh>
    <rPh sb="11" eb="13">
      <t>アリガト</t>
    </rPh>
    <phoneticPr fontId="1"/>
  </si>
  <si>
    <t>FAX番号</t>
    <rPh sb="3" eb="5">
      <t>バンゴウ</t>
    </rPh>
    <phoneticPr fontId="1"/>
  </si>
  <si>
    <t>-</t>
    <phoneticPr fontId="1"/>
  </si>
  <si>
    <t>クラレイ記入欄</t>
    <rPh sb="4" eb="6">
      <t>キニュウ</t>
    </rPh>
    <rPh sb="6" eb="7">
      <t>ラン</t>
    </rPh>
    <phoneticPr fontId="1"/>
  </si>
  <si>
    <t>起票者</t>
    <rPh sb="0" eb="2">
      <t>キヒョウ</t>
    </rPh>
    <rPh sb="2" eb="3">
      <t>シャ</t>
    </rPh>
    <phoneticPr fontId="1"/>
  </si>
  <si>
    <t>引渡者</t>
    <rPh sb="0" eb="2">
      <t>ヒキワタシ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</si>
  <si>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</si>
  <si>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r>
      <t>生ズワイガニ棒ポーション</t>
    </r>
    <r>
      <rPr>
        <sz val="10"/>
        <color theme="1"/>
        <rFont val="ＭＳ Ｐゴシック"/>
        <family val="3"/>
        <charset val="128"/>
        <scheme val="minor"/>
      </rPr>
      <t>しゃぶしゃぶ用</t>
    </r>
    <rPh sb="0" eb="1">
      <t>ナマ</t>
    </rPh>
    <rPh sb="6" eb="7">
      <t>ボウ</t>
    </rPh>
    <rPh sb="18" eb="19">
      <t>ヨウ</t>
    </rPh>
    <phoneticPr fontId="1"/>
  </si>
  <si>
    <t>ご　注　文　書</t>
    <rPh sb="2" eb="3">
      <t>チュウ</t>
    </rPh>
    <rPh sb="4" eb="5">
      <t>ブン</t>
    </rPh>
    <rPh sb="6" eb="7">
      <t>ショ</t>
    </rPh>
    <phoneticPr fontId="1"/>
  </si>
  <si>
    <t>メールアドレス</t>
    <phoneticPr fontId="1"/>
  </si>
  <si>
    <t>＠</t>
    <phoneticPr fontId="1"/>
  </si>
  <si>
    <t>-</t>
    <phoneticPr fontId="1"/>
  </si>
  <si>
    <t>日</t>
    <rPh sb="0" eb="1">
      <t>ヒ</t>
    </rPh>
    <phoneticPr fontId="1"/>
  </si>
  <si>
    <t>お引渡時間は下記に別途記載</t>
    <rPh sb="1" eb="3">
      <t>ヒキワタシ</t>
    </rPh>
    <rPh sb="3" eb="5">
      <t>ジカン</t>
    </rPh>
    <rPh sb="6" eb="8">
      <t>カキ</t>
    </rPh>
    <rPh sb="9" eb="11">
      <t>ベット</t>
    </rPh>
    <rPh sb="11" eb="13">
      <t>キサイ</t>
    </rPh>
    <phoneticPr fontId="1"/>
  </si>
  <si>
    <t>※お客様の個人情報については徹底管理いたします。</t>
    <rPh sb="2" eb="4">
      <t>キャクサマ</t>
    </rPh>
    <rPh sb="5" eb="7">
      <t>コジン</t>
    </rPh>
    <rPh sb="7" eb="9">
      <t>ジョウホウ</t>
    </rPh>
    <rPh sb="14" eb="16">
      <t>テッテイ</t>
    </rPh>
    <rPh sb="16" eb="18">
      <t>カンリ</t>
    </rPh>
    <phoneticPr fontId="1"/>
  </si>
  <si>
    <t>領収書が必要な場合の宛名</t>
    <rPh sb="0" eb="3">
      <t>リョウシュウショ</t>
    </rPh>
    <rPh sb="4" eb="6">
      <t>ヒツヨウ</t>
    </rPh>
    <rPh sb="7" eb="9">
      <t>バアイ</t>
    </rPh>
    <rPh sb="10" eb="12">
      <t>アテナ</t>
    </rPh>
    <phoneticPr fontId="1"/>
  </si>
  <si>
    <t>※色が着いている項目は、必ずご記入お願いします。</t>
    <rPh sb="1" eb="2">
      <t>イロ</t>
    </rPh>
    <rPh sb="3" eb="4">
      <t>ツ</t>
    </rPh>
    <rPh sb="8" eb="10">
      <t>コウモク</t>
    </rPh>
    <phoneticPr fontId="1"/>
  </si>
  <si>
    <t>御名前</t>
    <rPh sb="0" eb="1">
      <t>オ</t>
    </rPh>
    <rPh sb="1" eb="3">
      <t>ナマエ</t>
    </rPh>
    <phoneticPr fontId="1"/>
  </si>
  <si>
    <t>電話番号</t>
    <rPh sb="0" eb="2">
      <t>デンワ</t>
    </rPh>
    <rPh sb="2" eb="4">
      <t>バンゴウ</t>
    </rPh>
    <phoneticPr fontId="1"/>
  </si>
  <si>
    <t>引取予定時刻　午後</t>
    <rPh sb="0" eb="2">
      <t>ヒキトリ</t>
    </rPh>
    <rPh sb="2" eb="4">
      <t>ヨテイ</t>
    </rPh>
    <rPh sb="4" eb="6">
      <t>ジコク</t>
    </rPh>
    <rPh sb="7" eb="9">
      <t>ゴゴ</t>
    </rPh>
    <phoneticPr fontId="1"/>
  </si>
  <si>
    <t>引取日</t>
    <rPh sb="0" eb="2">
      <t>ヒキトリ</t>
    </rPh>
    <rPh sb="2" eb="3">
      <t>ヒ</t>
    </rPh>
    <phoneticPr fontId="1"/>
  </si>
  <si>
    <t>御住所（簡単な町名）</t>
    <rPh sb="0" eb="1">
      <t>ゴ</t>
    </rPh>
    <rPh sb="1" eb="3">
      <t>ジュウショ</t>
    </rPh>
    <rPh sb="4" eb="6">
      <t>カンタン</t>
    </rPh>
    <rPh sb="7" eb="9">
      <t>チョウメイ</t>
    </rPh>
    <phoneticPr fontId="1"/>
  </si>
  <si>
    <t>5L</t>
    <phoneticPr fontId="1"/>
  </si>
  <si>
    <t>3ｋｇ</t>
    <phoneticPr fontId="1"/>
  </si>
  <si>
    <t>ボイルタラバガニ化粧箱</t>
    <rPh sb="8" eb="10">
      <t>ケショウ</t>
    </rPh>
    <rPh sb="10" eb="11">
      <t>バコ</t>
    </rPh>
    <phoneticPr fontId="1"/>
  </si>
  <si>
    <t>Ｌ</t>
    <phoneticPr fontId="1"/>
  </si>
  <si>
    <t>ボイルタラバガニハーフポーション化粧箱</t>
    <rPh sb="16" eb="18">
      <t>ケショウ</t>
    </rPh>
    <rPh sb="18" eb="19">
      <t>バコ</t>
    </rPh>
    <phoneticPr fontId="1"/>
  </si>
  <si>
    <t>生タラバガニ化粧箱</t>
    <rPh sb="0" eb="1">
      <t>ナマ</t>
    </rPh>
    <rPh sb="6" eb="8">
      <t>ケショウ</t>
    </rPh>
    <rPh sb="8" eb="9">
      <t>バコ</t>
    </rPh>
    <phoneticPr fontId="1"/>
  </si>
  <si>
    <t>電話 :</t>
    <rPh sb="0" eb="2">
      <t>デンワ</t>
    </rPh>
    <phoneticPr fontId="1"/>
  </si>
  <si>
    <t>FAX :</t>
    <phoneticPr fontId="1"/>
  </si>
  <si>
    <t xml:space="preserve">メ-ル:  </t>
    <phoneticPr fontId="1"/>
  </si>
  <si>
    <t>21/30粒（大）</t>
    <rPh sb="5" eb="6">
      <t>ツブ</t>
    </rPh>
    <rPh sb="7" eb="8">
      <t>ダイ</t>
    </rPh>
    <phoneticPr fontId="1"/>
  </si>
  <si>
    <t>カナダ</t>
    <phoneticPr fontId="1"/>
  </si>
  <si>
    <t>ロシア・ノルウェー</t>
    <phoneticPr fontId="1"/>
  </si>
  <si>
    <t>2ｋｇ</t>
  </si>
  <si>
    <t>ボイルタラバガニシュリンク</t>
    <phoneticPr fontId="1"/>
  </si>
  <si>
    <t>800ｇ</t>
    <phoneticPr fontId="1"/>
  </si>
  <si>
    <t>生ズワイガニ化粧箱</t>
    <rPh sb="0" eb="1">
      <t>ナマ</t>
    </rPh>
    <rPh sb="6" eb="8">
      <t>ケショウ</t>
    </rPh>
    <rPh sb="8" eb="9">
      <t>バコ</t>
    </rPh>
    <phoneticPr fontId="1"/>
  </si>
  <si>
    <t>ボイルズワイガニハーフポーション化粧箱</t>
    <rPh sb="16" eb="18">
      <t>ケショウ</t>
    </rPh>
    <rPh sb="18" eb="19">
      <t>バコ</t>
    </rPh>
    <phoneticPr fontId="1"/>
  </si>
  <si>
    <r>
      <t>※</t>
    </r>
    <r>
      <rPr>
        <b/>
        <sz val="11"/>
        <color rgb="FFFF0000"/>
        <rFont val="ＭＳ Ｐゴシック"/>
        <family val="3"/>
        <charset val="128"/>
        <scheme val="minor"/>
      </rPr>
      <t>お支払いは現金のみです。</t>
    </r>
    <r>
      <rPr>
        <sz val="11"/>
        <color theme="1"/>
        <rFont val="ＭＳ Ｐゴシック"/>
        <family val="3"/>
        <charset val="128"/>
        <scheme val="minor"/>
      </rPr>
      <t>引取日に商品と交換でお支払してください。引取時間を分散して頂きますと助かります。</t>
    </r>
    <rPh sb="2" eb="4">
      <t>シハラ</t>
    </rPh>
    <rPh sb="6" eb="8">
      <t>ゲンキン</t>
    </rPh>
    <rPh sb="13" eb="15">
      <t>ヒキトリ</t>
    </rPh>
    <rPh sb="15" eb="16">
      <t>ヒ</t>
    </rPh>
    <rPh sb="17" eb="19">
      <t>ショウヒン</t>
    </rPh>
    <rPh sb="20" eb="22">
      <t>コウカン</t>
    </rPh>
    <rPh sb="24" eb="26">
      <t>シハライ</t>
    </rPh>
    <rPh sb="38" eb="40">
      <t>ブンサン</t>
    </rPh>
    <phoneticPr fontId="1"/>
  </si>
  <si>
    <t>4L(20本）</t>
    <rPh sb="5" eb="6">
      <t>ホン</t>
    </rPh>
    <phoneticPr fontId="1"/>
  </si>
  <si>
    <t>ホタテ貝柱</t>
    <rPh sb="3" eb="5">
      <t>カイバシラ</t>
    </rPh>
    <phoneticPr fontId="1"/>
  </si>
  <si>
    <t>北海道</t>
    <rPh sb="0" eb="3">
      <t>ホッカイドウ</t>
    </rPh>
    <phoneticPr fontId="1"/>
  </si>
  <si>
    <t>1ｋｇ</t>
    <phoneticPr fontId="1"/>
  </si>
  <si>
    <t>醤油いくら</t>
    <rPh sb="0" eb="2">
      <t>ショウユ</t>
    </rPh>
    <phoneticPr fontId="1"/>
  </si>
  <si>
    <t>3特</t>
    <rPh sb="1" eb="2">
      <t>トク</t>
    </rPh>
    <phoneticPr fontId="1"/>
  </si>
  <si>
    <r>
      <t>　　※日付</t>
    </r>
    <r>
      <rPr>
        <b/>
        <sz val="6"/>
        <color theme="1"/>
        <rFont val="ＭＳ Ｐゴシック"/>
        <family val="3"/>
        <charset val="128"/>
        <scheme val="minor"/>
      </rPr>
      <t xml:space="preserve"> </t>
    </r>
    <r>
      <rPr>
        <b/>
        <sz val="12"/>
        <color theme="1"/>
        <rFont val="ＭＳ Ｐゴシック"/>
        <family val="3"/>
        <charset val="128"/>
        <scheme val="minor"/>
      </rPr>
      <t>　2024年</t>
    </r>
    <r>
      <rPr>
        <b/>
        <sz val="8"/>
        <color theme="1"/>
        <rFont val="ＭＳ Ｐゴシック"/>
        <family val="3"/>
        <charset val="128"/>
        <scheme val="minor"/>
      </rPr>
      <t xml:space="preserve">   </t>
    </r>
    <r>
      <rPr>
        <b/>
        <sz val="12"/>
        <color theme="1"/>
        <rFont val="ＭＳ Ｐゴシック"/>
        <family val="3"/>
        <charset val="128"/>
        <scheme val="minor"/>
      </rPr>
      <t>12月　　　　</t>
    </r>
    <rPh sb="11" eb="12">
      <t>ネン</t>
    </rPh>
    <rPh sb="17" eb="18">
      <t>ガツ</t>
    </rPh>
    <phoneticPr fontId="1"/>
  </si>
  <si>
    <t>12月26日（木） 　  12月27日（金）　   12月28日（土）</t>
    <rPh sb="2" eb="3">
      <t>ガツ</t>
    </rPh>
    <rPh sb="5" eb="6">
      <t>ヒ</t>
    </rPh>
    <rPh sb="7" eb="8">
      <t>モク</t>
    </rPh>
    <rPh sb="15" eb="16">
      <t>ガツ</t>
    </rPh>
    <rPh sb="18" eb="19">
      <t>ヒ</t>
    </rPh>
    <rPh sb="20" eb="21">
      <t>キン</t>
    </rPh>
    <rPh sb="28" eb="29">
      <t>ガツ</t>
    </rPh>
    <rPh sb="31" eb="32">
      <t>ヒ</t>
    </rPh>
    <rPh sb="33" eb="34">
      <t>ド</t>
    </rPh>
    <phoneticPr fontId="1"/>
  </si>
  <si>
    <r>
      <rPr>
        <sz val="11"/>
        <rFont val="ＭＳ Ｐゴシック"/>
        <family val="3"/>
        <charset val="128"/>
        <scheme val="minor"/>
      </rPr>
      <t>※</t>
    </r>
    <r>
      <rPr>
        <b/>
        <sz val="11"/>
        <color rgb="FFFF0000"/>
        <rFont val="ＭＳ Ｐゴシック"/>
        <family val="3"/>
        <charset val="128"/>
        <scheme val="minor"/>
      </rPr>
      <t>お引渡時間　：　12月26日午後1：00～4：00　　12月27日午後1：00～4：00　　12月28日午後1:00～4：00</t>
    </r>
    <rPh sb="2" eb="4">
      <t>ヒキワタシ</t>
    </rPh>
    <rPh sb="4" eb="6">
      <t>ジカン</t>
    </rPh>
    <rPh sb="11" eb="12">
      <t>ガツ</t>
    </rPh>
    <rPh sb="14" eb="15">
      <t>ヒ</t>
    </rPh>
    <rPh sb="15" eb="17">
      <t>ゴゴ</t>
    </rPh>
    <rPh sb="30" eb="31">
      <t>ガツ</t>
    </rPh>
    <rPh sb="33" eb="34">
      <t>ヒ</t>
    </rPh>
    <rPh sb="34" eb="36">
      <t>ゴゴ</t>
    </rPh>
    <rPh sb="49" eb="50">
      <t>ガツ</t>
    </rPh>
    <rPh sb="52" eb="53">
      <t>ヒ</t>
    </rPh>
    <rPh sb="53" eb="55">
      <t>ゴゴ</t>
    </rPh>
    <phoneticPr fontId="1"/>
  </si>
  <si>
    <t>ボイルアブラガニ爪</t>
    <rPh sb="8" eb="9">
      <t>ツメ</t>
    </rPh>
    <phoneticPr fontId="1"/>
  </si>
  <si>
    <t>特大</t>
    <rPh sb="0" eb="2">
      <t>トクダイ</t>
    </rPh>
    <phoneticPr fontId="1"/>
  </si>
  <si>
    <t>4L～5Ｌ</t>
    <phoneticPr fontId="1"/>
  </si>
  <si>
    <t>ボイルズワイ爪ポーション</t>
    <rPh sb="6" eb="7">
      <t>ツメ</t>
    </rPh>
    <phoneticPr fontId="1"/>
  </si>
  <si>
    <t>26/35</t>
    <phoneticPr fontId="1"/>
  </si>
  <si>
    <t>ボイルズワイハーフポーションスチロール</t>
    <phoneticPr fontId="1"/>
  </si>
  <si>
    <t>3Ｌ</t>
    <phoneticPr fontId="1"/>
  </si>
  <si>
    <t>Ｓ</t>
    <phoneticPr fontId="1"/>
  </si>
  <si>
    <t>250ｇ</t>
    <phoneticPr fontId="1"/>
  </si>
  <si>
    <t>マダガスカルＢＴ有頭エビ</t>
    <rPh sb="8" eb="9">
      <t>ユウ</t>
    </rPh>
    <rPh sb="9" eb="10">
      <t>トウ</t>
    </rPh>
    <phoneticPr fontId="1"/>
  </si>
  <si>
    <t>マダガスカル</t>
    <phoneticPr fontId="1"/>
  </si>
  <si>
    <t>20/30尾</t>
    <rPh sb="5" eb="6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</si>
</sst>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&quot;¥&quot;#,##0;&quot;¥&quot;\-#,##0;"/>
    <numFmt numFmtId="178" formatCode="#,##0_ ;;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9" xfId="0" applyFont="1" applyBorder="1">
      <alignment vertical="center"/>
    </xf>
    <xf numFmtId="0" fontId="0" fillId="0" borderId="13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39" xfId="0" applyFont="1" applyBorder="1">
      <alignment vertical="center"/>
    </xf>
    <xf numFmtId="0" fontId="0" fillId="0" borderId="24" xfId="0" applyBorder="1">
      <alignment vertical="center"/>
    </xf>
    <xf numFmtId="0" fontId="0" fillId="0" borderId="40" xfId="0" applyBorder="1">
      <alignment vertical="center"/>
    </xf>
    <xf numFmtId="0" fontId="0" fillId="0" borderId="7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0" borderId="24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3" fillId="0" borderId="10" xfId="0" applyFont="1" applyBorder="1">
      <alignment vertical="center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0" fillId="0" borderId="17" xfId="0" applyBorder="1" applyAlignment="1" applyProtection="1">
      <alignment vertical="center" shrinkToFit="1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178" fontId="3" fillId="0" borderId="3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5" fontId="0" fillId="0" borderId="0" xfId="0" applyNumberFormat="1">
      <alignment vertical="center"/>
    </xf>
    <xf numFmtId="0" fontId="9" fillId="0" borderId="6" xfId="0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5" fontId="5" fillId="0" borderId="9" xfId="0" applyNumberFormat="1" applyFont="1" applyBorder="1" applyAlignment="1">
      <alignment horizontal="center" vertical="center"/>
    </xf>
    <xf numFmtId="5" fontId="5" fillId="0" borderId="7" xfId="0" applyNumberFormat="1" applyFont="1" applyBorder="1" applyAlignment="1">
      <alignment horizontal="center" vertical="center"/>
    </xf>
    <xf numFmtId="5" fontId="5" fillId="0" borderId="2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5" fontId="5" fillId="0" borderId="1" xfId="0" applyNumberFormat="1" applyFont="1" applyBorder="1" applyAlignment="1">
      <alignment horizontal="center" vertical="center"/>
    </xf>
    <xf numFmtId="5" fontId="5" fillId="0" borderId="1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177" fontId="5" fillId="0" borderId="42" xfId="0" applyNumberFormat="1" applyFont="1" applyBorder="1" applyAlignment="1">
      <alignment horizontal="center" vertical="center"/>
    </xf>
    <xf numFmtId="177" fontId="5" fillId="0" borderId="44" xfId="0" applyNumberFormat="1" applyFont="1" applyBorder="1" applyAlignment="1">
      <alignment horizontal="center" vertical="center"/>
    </xf>
    <xf numFmtId="177" fontId="5" fillId="0" borderId="43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2" borderId="17" xfId="0" applyFont="1" applyFill="1" applyBorder="1" applyAlignment="1" applyProtection="1">
      <alignment horizontal="left" vertical="center" indent="1"/>
      <protection locked="0"/>
    </xf>
    <xf numFmtId="0" fontId="14" fillId="2" borderId="17" xfId="0" applyFont="1" applyFill="1" applyBorder="1" applyAlignment="1" applyProtection="1">
      <alignment horizontal="left" vertical="center" indent="1"/>
      <protection locked="0"/>
    </xf>
    <xf numFmtId="0" fontId="14" fillId="2" borderId="18" xfId="0" applyFont="1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</xdr:row>
          <xdr:rowOff>57150</xdr:rowOff>
        </xdr:from>
        <xdr:to>
          <xdr:col>16</xdr:col>
          <xdr:colOff>133350</xdr:colOff>
          <xdr:row>4</xdr:row>
          <xdr:rowOff>304800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4</xdr:row>
          <xdr:rowOff>57150</xdr:rowOff>
        </xdr:from>
        <xdr:to>
          <xdr:col>18</xdr:col>
          <xdr:colOff>476250</xdr:colOff>
          <xdr:row>4</xdr:row>
          <xdr:rowOff>304800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171451</xdr:colOff>
          <xdr:row>4</xdr:row>
          <xdr:rowOff>47624</xdr:rowOff>
        </xdr:from>
        <xdr:to>
          <xdr:col>13</xdr:col>
          <xdr:colOff>8794</xdr:colOff>
          <xdr:row>4</xdr:row>
          <xdr:rowOff>304799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8C4FE3C-38F1-442B-A20E-5F864B534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FCFCF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A60"/>
  <sheetViews>
    <sheetView showGridLines="0" tabSelected="1" zoomScaleNormal="100" workbookViewId="0">
      <selection activeCell="S13" sqref="S13"/>
    </sheetView>
  </sheetViews>
  <sheetFormatPr defaultColWidth="8.875" defaultRowHeight="13.5" x14ac:dyDescent="0.15"/>
  <cols>
    <col min="1" max="1" width="1.5" customWidth="1"/>
    <col min="2" max="2" width="9" customWidth="1"/>
    <col min="3" max="3" width="1.5" customWidth="1"/>
    <col min="4" max="4" width="0.75" customWidth="1"/>
    <col min="5" max="5" width="7.75" customWidth="1"/>
    <col min="6" max="6" width="2.75" customWidth="1"/>
    <col min="7" max="7" width="1.5" customWidth="1"/>
    <col min="8" max="8" width="7.75" customWidth="1"/>
    <col min="9" max="10" width="2.75" customWidth="1"/>
    <col min="11" max="11" width="6.75" customWidth="1"/>
    <col min="12" max="12" width="8.875" customWidth="1"/>
    <col min="13" max="13" width="5.5" customWidth="1"/>
    <col min="14" max="15" width="5" customWidth="1"/>
    <col min="16" max="16" width="3" customWidth="1"/>
    <col min="17" max="17" width="5.625" customWidth="1"/>
    <col min="18" max="18" width="5" customWidth="1"/>
    <col min="19" max="19" width="9" style="12" customWidth="1"/>
    <col min="20" max="20" width="4.75" customWidth="1"/>
    <col min="21" max="21" width="5.25" customWidth="1"/>
    <col min="22" max="22" width="3.625" customWidth="1"/>
  </cols>
  <sheetData>
    <row r="1" spans="2:27" ht="36" customHeight="1" x14ac:dyDescent="0.15">
      <c r="B1" s="107" t="s">
        <v>44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2:27" ht="25.5" customHeight="1" x14ac:dyDescent="0.15">
      <c r="B2" s="2" t="s">
        <v>36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R2" s="4"/>
      <c r="S2" s="5"/>
      <c r="T2" s="5"/>
      <c r="U2" s="5"/>
      <c r="V2" s="6"/>
    </row>
    <row r="3" spans="2:27" ht="25.5" customHeight="1" thickBot="1" x14ac:dyDescent="0.2">
      <c r="B3" s="7" t="s">
        <v>52</v>
      </c>
      <c r="C3" s="7"/>
      <c r="D3" s="8"/>
      <c r="E3" s="8"/>
      <c r="F3" s="8"/>
      <c r="G3" s="8"/>
      <c r="H3" s="8"/>
      <c r="I3" s="8"/>
      <c r="J3" s="8"/>
      <c r="K3" s="8"/>
      <c r="P3" s="37" t="s">
        <v>82</v>
      </c>
      <c r="Q3" s="36"/>
      <c r="R3" s="36"/>
      <c r="S3" s="37"/>
      <c r="T3" s="36"/>
      <c r="U3" s="40"/>
      <c r="V3" s="37" t="s">
        <v>48</v>
      </c>
    </row>
    <row r="4" spans="2:27" ht="27" customHeight="1" x14ac:dyDescent="0.15">
      <c r="B4" s="138" t="s">
        <v>53</v>
      </c>
      <c r="C4" s="139"/>
      <c r="D4" s="127"/>
      <c r="E4" s="128"/>
      <c r="F4" s="128"/>
      <c r="G4" s="128"/>
      <c r="H4" s="128"/>
      <c r="I4" s="128"/>
      <c r="J4" s="128"/>
      <c r="K4" s="129"/>
      <c r="L4" s="25" t="s">
        <v>57</v>
      </c>
      <c r="M4" s="44"/>
      <c r="N4" s="44"/>
      <c r="O4" s="130"/>
      <c r="P4" s="130"/>
      <c r="Q4" s="130"/>
      <c r="R4" s="130"/>
      <c r="S4" s="130"/>
      <c r="T4" s="130"/>
      <c r="U4" s="130"/>
      <c r="V4" s="131"/>
    </row>
    <row r="5" spans="2:27" ht="27" customHeight="1" x14ac:dyDescent="0.15">
      <c r="B5" s="78" t="s">
        <v>54</v>
      </c>
      <c r="C5" s="79"/>
      <c r="D5" s="143"/>
      <c r="E5" s="143"/>
      <c r="F5" s="32" t="s">
        <v>38</v>
      </c>
      <c r="G5" s="140"/>
      <c r="H5" s="141"/>
      <c r="I5" s="32" t="s">
        <v>47</v>
      </c>
      <c r="J5" s="140"/>
      <c r="K5" s="142"/>
      <c r="L5" s="9" t="s">
        <v>56</v>
      </c>
      <c r="M5" s="114" t="s">
        <v>83</v>
      </c>
      <c r="N5" s="114"/>
      <c r="O5" s="114"/>
      <c r="P5" s="114"/>
      <c r="Q5" s="114"/>
      <c r="R5" s="114"/>
      <c r="S5" s="114"/>
      <c r="T5" s="114"/>
      <c r="U5" s="114"/>
      <c r="V5" s="115"/>
      <c r="AA5" s="39"/>
    </row>
    <row r="6" spans="2:27" ht="27" customHeight="1" x14ac:dyDescent="0.15">
      <c r="B6" s="78" t="s">
        <v>37</v>
      </c>
      <c r="C6" s="79"/>
      <c r="D6" s="10"/>
      <c r="E6" s="38"/>
      <c r="F6" s="26" t="s">
        <v>38</v>
      </c>
      <c r="G6" s="134"/>
      <c r="H6" s="135"/>
      <c r="I6" s="26" t="s">
        <v>47</v>
      </c>
      <c r="J6" s="134"/>
      <c r="K6" s="136"/>
      <c r="L6" s="126" t="s">
        <v>32</v>
      </c>
      <c r="M6" s="79"/>
      <c r="N6" s="79"/>
      <c r="O6" s="79"/>
      <c r="P6" s="79"/>
      <c r="Q6" s="79"/>
      <c r="R6" s="118"/>
      <c r="S6" s="118"/>
      <c r="T6" s="118"/>
      <c r="U6" s="118"/>
      <c r="V6" s="119"/>
    </row>
    <row r="7" spans="2:27" ht="27" customHeight="1" x14ac:dyDescent="0.15">
      <c r="B7" s="78" t="s">
        <v>55</v>
      </c>
      <c r="C7" s="79"/>
      <c r="D7" s="79"/>
      <c r="E7" s="79"/>
      <c r="F7" s="79"/>
      <c r="G7" s="79"/>
      <c r="H7" s="137"/>
      <c r="I7" s="137"/>
      <c r="J7" s="137"/>
      <c r="K7" s="28" t="s">
        <v>31</v>
      </c>
      <c r="L7" s="126" t="s">
        <v>45</v>
      </c>
      <c r="M7" s="79"/>
      <c r="N7" s="73"/>
      <c r="O7" s="74"/>
      <c r="P7" s="74"/>
      <c r="Q7" s="74"/>
      <c r="R7" s="11" t="s">
        <v>46</v>
      </c>
      <c r="S7" s="116"/>
      <c r="T7" s="116"/>
      <c r="U7" s="116"/>
      <c r="V7" s="117"/>
    </row>
    <row r="8" spans="2:27" ht="27" customHeight="1" thickBot="1" x14ac:dyDescent="0.2">
      <c r="B8" s="29" t="s">
        <v>49</v>
      </c>
      <c r="C8" s="34"/>
      <c r="D8" s="30"/>
      <c r="E8" s="30"/>
      <c r="F8" s="27"/>
      <c r="G8" s="27"/>
      <c r="H8" s="27"/>
      <c r="I8" s="27"/>
      <c r="J8" s="27"/>
      <c r="K8" s="31"/>
      <c r="L8" s="124" t="s">
        <v>51</v>
      </c>
      <c r="M8" s="125"/>
      <c r="N8" s="125"/>
      <c r="O8" s="125"/>
      <c r="P8" s="125"/>
      <c r="Q8" s="132"/>
      <c r="R8" s="132"/>
      <c r="S8" s="132"/>
      <c r="T8" s="132"/>
      <c r="U8" s="132"/>
      <c r="V8" s="133"/>
    </row>
    <row r="9" spans="2:27" ht="21" customHeight="1" x14ac:dyDescent="0.15">
      <c r="B9" s="43" t="s">
        <v>84</v>
      </c>
      <c r="C9" s="1"/>
    </row>
    <row r="10" spans="2:27" ht="21.75" customHeight="1" x14ac:dyDescent="0.15">
      <c r="B10" s="1" t="s">
        <v>75</v>
      </c>
      <c r="C10" s="1"/>
    </row>
    <row r="11" spans="2:27" ht="21" customHeight="1" thickBot="1" x14ac:dyDescent="0.2">
      <c r="B11" s="1" t="s">
        <v>50</v>
      </c>
      <c r="C11" s="1"/>
    </row>
    <row r="12" spans="2:27" s="1" customFormat="1" ht="24.75" customHeight="1" thickBot="1" x14ac:dyDescent="0.2">
      <c r="B12" s="35" t="s">
        <v>0</v>
      </c>
      <c r="C12" s="80" t="s">
        <v>1</v>
      </c>
      <c r="D12" s="81"/>
      <c r="E12" s="81"/>
      <c r="F12" s="81"/>
      <c r="G12" s="81"/>
      <c r="H12" s="81"/>
      <c r="I12" s="81"/>
      <c r="J12" s="81"/>
      <c r="K12" s="82"/>
      <c r="L12" s="33" t="s">
        <v>3</v>
      </c>
      <c r="M12" s="122" t="s">
        <v>2</v>
      </c>
      <c r="N12" s="123"/>
      <c r="O12" s="14" t="s">
        <v>4</v>
      </c>
      <c r="P12" s="80" t="s">
        <v>13</v>
      </c>
      <c r="Q12" s="81"/>
      <c r="R12" s="81"/>
      <c r="S12" s="15" t="s">
        <v>26</v>
      </c>
      <c r="T12" s="82" t="s">
        <v>27</v>
      </c>
      <c r="U12" s="81"/>
      <c r="V12" s="108"/>
    </row>
    <row r="13" spans="2:27" ht="24.75" customHeight="1" x14ac:dyDescent="0.15">
      <c r="B13" s="16">
        <v>1</v>
      </c>
      <c r="C13" s="147" t="s">
        <v>60</v>
      </c>
      <c r="D13" s="148"/>
      <c r="E13" s="148"/>
      <c r="F13" s="148"/>
      <c r="G13" s="148"/>
      <c r="H13" s="148"/>
      <c r="I13" s="148"/>
      <c r="J13" s="148"/>
      <c r="K13" s="149"/>
      <c r="L13" s="17" t="s">
        <v>5</v>
      </c>
      <c r="M13" s="120" t="s">
        <v>58</v>
      </c>
      <c r="N13" s="121"/>
      <c r="O13" s="17" t="s">
        <v>7</v>
      </c>
      <c r="P13" s="109">
        <v>20000</v>
      </c>
      <c r="Q13" s="110"/>
      <c r="R13" s="110"/>
      <c r="S13" s="41"/>
      <c r="T13" s="111">
        <f t="shared" ref="T13:T14" si="0">P13*S13</f>
        <v>0</v>
      </c>
      <c r="U13" s="112"/>
      <c r="V13" s="113"/>
    </row>
    <row r="14" spans="2:27" ht="24.75" customHeight="1" x14ac:dyDescent="0.15">
      <c r="B14" s="18">
        <v>2</v>
      </c>
      <c r="C14" s="75" t="s">
        <v>62</v>
      </c>
      <c r="D14" s="76"/>
      <c r="E14" s="76"/>
      <c r="F14" s="76"/>
      <c r="G14" s="76"/>
      <c r="H14" s="76"/>
      <c r="I14" s="76"/>
      <c r="J14" s="76"/>
      <c r="K14" s="77"/>
      <c r="L14" s="19" t="s">
        <v>5</v>
      </c>
      <c r="M14" s="58" t="s">
        <v>8</v>
      </c>
      <c r="N14" s="59"/>
      <c r="O14" s="19" t="s">
        <v>9</v>
      </c>
      <c r="P14" s="66">
        <v>11000</v>
      </c>
      <c r="Q14" s="67"/>
      <c r="R14" s="67"/>
      <c r="S14" s="42"/>
      <c r="T14" s="55">
        <f t="shared" si="0"/>
        <v>0</v>
      </c>
      <c r="U14" s="56"/>
      <c r="V14" s="57"/>
    </row>
    <row r="15" spans="2:27" ht="24.75" customHeight="1" x14ac:dyDescent="0.15">
      <c r="B15" s="18">
        <v>3</v>
      </c>
      <c r="C15" s="63" t="s">
        <v>22</v>
      </c>
      <c r="D15" s="64"/>
      <c r="E15" s="64"/>
      <c r="F15" s="64"/>
      <c r="G15" s="64"/>
      <c r="H15" s="64"/>
      <c r="I15" s="64"/>
      <c r="J15" s="64"/>
      <c r="K15" s="65"/>
      <c r="L15" s="19" t="s">
        <v>5</v>
      </c>
      <c r="M15" s="58" t="s">
        <v>10</v>
      </c>
      <c r="N15" s="59"/>
      <c r="O15" s="19" t="s">
        <v>9</v>
      </c>
      <c r="P15" s="66">
        <v>7500</v>
      </c>
      <c r="Q15" s="67"/>
      <c r="R15" s="67"/>
      <c r="S15" s="42"/>
      <c r="T15" s="55">
        <f t="shared" ref="T15:T17" si="1">P15*S15</f>
        <v>0</v>
      </c>
      <c r="U15" s="56"/>
      <c r="V15" s="57"/>
    </row>
    <row r="16" spans="2:27" ht="24.75" customHeight="1" x14ac:dyDescent="0.15">
      <c r="B16" s="18">
        <v>4</v>
      </c>
      <c r="C16" s="63" t="s">
        <v>71</v>
      </c>
      <c r="D16" s="64"/>
      <c r="E16" s="64"/>
      <c r="F16" s="64"/>
      <c r="G16" s="64"/>
      <c r="H16" s="64"/>
      <c r="I16" s="64"/>
      <c r="J16" s="64"/>
      <c r="K16" s="65"/>
      <c r="L16" s="19" t="s">
        <v>5</v>
      </c>
      <c r="M16" s="58" t="s">
        <v>20</v>
      </c>
      <c r="N16" s="59"/>
      <c r="O16" s="19" t="s">
        <v>23</v>
      </c>
      <c r="P16" s="66">
        <v>7000</v>
      </c>
      <c r="Q16" s="67"/>
      <c r="R16" s="67"/>
      <c r="S16" s="42"/>
      <c r="T16" s="55">
        <f t="shared" si="1"/>
        <v>0</v>
      </c>
      <c r="U16" s="56"/>
      <c r="V16" s="57"/>
    </row>
    <row r="17" spans="2:22" ht="24.75" customHeight="1" x14ac:dyDescent="0.15">
      <c r="B17" s="18">
        <v>5</v>
      </c>
      <c r="C17" s="63" t="s">
        <v>63</v>
      </c>
      <c r="D17" s="64"/>
      <c r="E17" s="64"/>
      <c r="F17" s="64"/>
      <c r="G17" s="64"/>
      <c r="H17" s="64"/>
      <c r="I17" s="64"/>
      <c r="J17" s="64"/>
      <c r="K17" s="65"/>
      <c r="L17" s="51" t="s">
        <v>69</v>
      </c>
      <c r="M17" s="58" t="s">
        <v>6</v>
      </c>
      <c r="N17" s="59"/>
      <c r="O17" s="19" t="s">
        <v>59</v>
      </c>
      <c r="P17" s="66">
        <v>27000</v>
      </c>
      <c r="Q17" s="67"/>
      <c r="R17" s="67"/>
      <c r="S17" s="42"/>
      <c r="T17" s="55">
        <f t="shared" si="1"/>
        <v>0</v>
      </c>
      <c r="U17" s="56"/>
      <c r="V17" s="57"/>
    </row>
    <row r="18" spans="2:22" ht="24.75" customHeight="1" x14ac:dyDescent="0.15">
      <c r="B18" s="18">
        <v>6</v>
      </c>
      <c r="C18" s="63" t="s">
        <v>63</v>
      </c>
      <c r="D18" s="64"/>
      <c r="E18" s="64"/>
      <c r="F18" s="64"/>
      <c r="G18" s="64"/>
      <c r="H18" s="64"/>
      <c r="I18" s="64"/>
      <c r="J18" s="64"/>
      <c r="K18" s="65"/>
      <c r="L18" s="51" t="s">
        <v>69</v>
      </c>
      <c r="M18" s="58" t="s">
        <v>6</v>
      </c>
      <c r="N18" s="59"/>
      <c r="O18" s="19" t="s">
        <v>7</v>
      </c>
      <c r="P18" s="66">
        <v>20000</v>
      </c>
      <c r="Q18" s="67"/>
      <c r="R18" s="67"/>
      <c r="S18" s="42"/>
      <c r="T18" s="55">
        <f t="shared" ref="T18:T22" si="2">P18*S18</f>
        <v>0</v>
      </c>
      <c r="U18" s="56"/>
      <c r="V18" s="57"/>
    </row>
    <row r="19" spans="2:22" ht="24.75" customHeight="1" x14ac:dyDescent="0.15">
      <c r="B19" s="18">
        <v>7</v>
      </c>
      <c r="C19" s="63" t="s">
        <v>85</v>
      </c>
      <c r="D19" s="64"/>
      <c r="E19" s="64"/>
      <c r="F19" s="64"/>
      <c r="G19" s="64"/>
      <c r="H19" s="64"/>
      <c r="I19" s="64"/>
      <c r="J19" s="64"/>
      <c r="K19" s="65"/>
      <c r="L19" s="52" t="s">
        <v>5</v>
      </c>
      <c r="M19" s="58" t="s">
        <v>86</v>
      </c>
      <c r="N19" s="59"/>
      <c r="O19" s="19" t="s">
        <v>9</v>
      </c>
      <c r="P19" s="66">
        <v>6000</v>
      </c>
      <c r="Q19" s="67"/>
      <c r="R19" s="67"/>
      <c r="S19" s="42"/>
      <c r="T19" s="55">
        <f t="shared" si="2"/>
        <v>0</v>
      </c>
      <c r="U19" s="56"/>
      <c r="V19" s="57"/>
    </row>
    <row r="20" spans="2:22" ht="24.75" customHeight="1" x14ac:dyDescent="0.15">
      <c r="B20" s="18">
        <v>8</v>
      </c>
      <c r="C20" s="63" t="s">
        <v>73</v>
      </c>
      <c r="D20" s="64"/>
      <c r="E20" s="64"/>
      <c r="F20" s="64"/>
      <c r="G20" s="64"/>
      <c r="H20" s="64"/>
      <c r="I20" s="64"/>
      <c r="J20" s="64"/>
      <c r="K20" s="65"/>
      <c r="L20" s="19" t="s">
        <v>5</v>
      </c>
      <c r="M20" s="68" t="s">
        <v>87</v>
      </c>
      <c r="N20" s="69"/>
      <c r="O20" s="19" t="s">
        <v>70</v>
      </c>
      <c r="P20" s="66">
        <v>10000</v>
      </c>
      <c r="Q20" s="67"/>
      <c r="R20" s="67"/>
      <c r="S20" s="42"/>
      <c r="T20" s="55">
        <f t="shared" si="2"/>
        <v>0</v>
      </c>
      <c r="U20" s="56"/>
      <c r="V20" s="57"/>
    </row>
    <row r="21" spans="2:22" ht="24.75" customHeight="1" x14ac:dyDescent="0.15">
      <c r="B21" s="18">
        <v>9</v>
      </c>
      <c r="C21" s="144" t="s">
        <v>88</v>
      </c>
      <c r="D21" s="145"/>
      <c r="E21" s="145"/>
      <c r="F21" s="145"/>
      <c r="G21" s="145"/>
      <c r="H21" s="145"/>
      <c r="I21" s="145"/>
      <c r="J21" s="145"/>
      <c r="K21" s="146"/>
      <c r="L21" s="51" t="s">
        <v>5</v>
      </c>
      <c r="M21" s="58" t="s">
        <v>89</v>
      </c>
      <c r="N21" s="59"/>
      <c r="O21" s="19" t="s">
        <v>9</v>
      </c>
      <c r="P21" s="60">
        <v>6000</v>
      </c>
      <c r="Q21" s="61"/>
      <c r="R21" s="62"/>
      <c r="S21" s="42"/>
      <c r="T21" s="55">
        <f t="shared" si="2"/>
        <v>0</v>
      </c>
      <c r="U21" s="56"/>
      <c r="V21" s="57"/>
    </row>
    <row r="22" spans="2:22" ht="24.75" customHeight="1" x14ac:dyDescent="0.15">
      <c r="B22" s="18">
        <v>10</v>
      </c>
      <c r="C22" s="63" t="s">
        <v>24</v>
      </c>
      <c r="D22" s="64"/>
      <c r="E22" s="64"/>
      <c r="F22" s="64"/>
      <c r="G22" s="64"/>
      <c r="H22" s="64"/>
      <c r="I22" s="64"/>
      <c r="J22" s="64"/>
      <c r="K22" s="65"/>
      <c r="L22" s="19" t="s">
        <v>5</v>
      </c>
      <c r="M22" s="58" t="s">
        <v>11</v>
      </c>
      <c r="N22" s="59"/>
      <c r="O22" s="19" t="s">
        <v>12</v>
      </c>
      <c r="P22" s="66">
        <v>25000</v>
      </c>
      <c r="Q22" s="67"/>
      <c r="R22" s="67"/>
      <c r="S22" s="42"/>
      <c r="T22" s="55">
        <f t="shared" si="2"/>
        <v>0</v>
      </c>
      <c r="U22" s="56"/>
      <c r="V22" s="57"/>
    </row>
    <row r="23" spans="2:22" ht="24.75" customHeight="1" x14ac:dyDescent="0.15">
      <c r="B23" s="18">
        <v>11</v>
      </c>
      <c r="C23" s="63" t="s">
        <v>25</v>
      </c>
      <c r="D23" s="64"/>
      <c r="E23" s="64"/>
      <c r="F23" s="64"/>
      <c r="G23" s="64"/>
      <c r="H23" s="64"/>
      <c r="I23" s="64"/>
      <c r="J23" s="64"/>
      <c r="K23" s="65"/>
      <c r="L23" s="19" t="s">
        <v>5</v>
      </c>
      <c r="M23" s="58" t="s">
        <v>6</v>
      </c>
      <c r="N23" s="59"/>
      <c r="O23" s="19" t="s">
        <v>15</v>
      </c>
      <c r="P23" s="66">
        <v>10000</v>
      </c>
      <c r="Q23" s="67"/>
      <c r="R23" s="67"/>
      <c r="S23" s="42"/>
      <c r="T23" s="55">
        <f t="shared" ref="T23:T32" si="3">P23*S23</f>
        <v>0</v>
      </c>
      <c r="U23" s="56"/>
      <c r="V23" s="57"/>
    </row>
    <row r="24" spans="2:22" ht="24.75" customHeight="1" x14ac:dyDescent="0.15">
      <c r="B24" s="18">
        <v>12</v>
      </c>
      <c r="C24" s="63" t="s">
        <v>21</v>
      </c>
      <c r="D24" s="64"/>
      <c r="E24" s="64"/>
      <c r="F24" s="64"/>
      <c r="G24" s="64"/>
      <c r="H24" s="64"/>
      <c r="I24" s="64"/>
      <c r="J24" s="64"/>
      <c r="K24" s="65"/>
      <c r="L24" s="19" t="s">
        <v>14</v>
      </c>
      <c r="M24" s="68" t="s">
        <v>67</v>
      </c>
      <c r="N24" s="69"/>
      <c r="O24" s="19" t="s">
        <v>9</v>
      </c>
      <c r="P24" s="66">
        <v>5000</v>
      </c>
      <c r="Q24" s="67"/>
      <c r="R24" s="67"/>
      <c r="S24" s="42"/>
      <c r="T24" s="55">
        <f t="shared" si="3"/>
        <v>0</v>
      </c>
      <c r="U24" s="56"/>
      <c r="V24" s="57"/>
    </row>
    <row r="25" spans="2:22" ht="24.75" customHeight="1" x14ac:dyDescent="0.15">
      <c r="B25" s="18">
        <v>13</v>
      </c>
      <c r="C25" s="75" t="s">
        <v>74</v>
      </c>
      <c r="D25" s="76"/>
      <c r="E25" s="76"/>
      <c r="F25" s="76"/>
      <c r="G25" s="76"/>
      <c r="H25" s="76"/>
      <c r="I25" s="76"/>
      <c r="J25" s="76"/>
      <c r="K25" s="77"/>
      <c r="L25" s="19" t="s">
        <v>5</v>
      </c>
      <c r="M25" s="58" t="s">
        <v>8</v>
      </c>
      <c r="N25" s="59"/>
      <c r="O25" s="19" t="s">
        <v>72</v>
      </c>
      <c r="P25" s="66">
        <v>5000</v>
      </c>
      <c r="Q25" s="67"/>
      <c r="R25" s="67"/>
      <c r="S25" s="42"/>
      <c r="T25" s="55">
        <f t="shared" si="3"/>
        <v>0</v>
      </c>
      <c r="U25" s="56"/>
      <c r="V25" s="57"/>
    </row>
    <row r="26" spans="2:22" ht="24.75" customHeight="1" x14ac:dyDescent="0.15">
      <c r="B26" s="18">
        <v>14</v>
      </c>
      <c r="C26" s="63" t="s">
        <v>43</v>
      </c>
      <c r="D26" s="64"/>
      <c r="E26" s="64"/>
      <c r="F26" s="64"/>
      <c r="G26" s="64"/>
      <c r="H26" s="64"/>
      <c r="I26" s="64"/>
      <c r="J26" s="64"/>
      <c r="K26" s="65"/>
      <c r="L26" s="19" t="s">
        <v>5</v>
      </c>
      <c r="M26" s="58" t="s">
        <v>76</v>
      </c>
      <c r="N26" s="59"/>
      <c r="O26" s="19" t="s">
        <v>16</v>
      </c>
      <c r="P26" s="66">
        <v>5500</v>
      </c>
      <c r="Q26" s="67"/>
      <c r="R26" s="67"/>
      <c r="S26" s="42"/>
      <c r="T26" s="55">
        <f t="shared" si="3"/>
        <v>0</v>
      </c>
      <c r="U26" s="56"/>
      <c r="V26" s="57"/>
    </row>
    <row r="27" spans="2:22" ht="24.75" customHeight="1" x14ac:dyDescent="0.15">
      <c r="B27" s="18">
        <v>15</v>
      </c>
      <c r="C27" s="63" t="s">
        <v>25</v>
      </c>
      <c r="D27" s="64"/>
      <c r="E27" s="64"/>
      <c r="F27" s="64"/>
      <c r="G27" s="64"/>
      <c r="H27" s="64"/>
      <c r="I27" s="64"/>
      <c r="J27" s="64"/>
      <c r="K27" s="65"/>
      <c r="L27" s="19" t="s">
        <v>68</v>
      </c>
      <c r="M27" s="68" t="s">
        <v>61</v>
      </c>
      <c r="N27" s="69"/>
      <c r="O27" s="19" t="s">
        <v>9</v>
      </c>
      <c r="P27" s="66">
        <v>3500</v>
      </c>
      <c r="Q27" s="67"/>
      <c r="R27" s="67"/>
      <c r="S27" s="42"/>
      <c r="T27" s="55">
        <f t="shared" si="3"/>
        <v>0</v>
      </c>
      <c r="U27" s="56"/>
      <c r="V27" s="57"/>
    </row>
    <row r="28" spans="2:22" ht="24.75" customHeight="1" x14ac:dyDescent="0.15">
      <c r="B28" s="18">
        <v>16</v>
      </c>
      <c r="C28" s="63" t="s">
        <v>17</v>
      </c>
      <c r="D28" s="64"/>
      <c r="E28" s="64"/>
      <c r="F28" s="64"/>
      <c r="G28" s="64"/>
      <c r="H28" s="64"/>
      <c r="I28" s="64"/>
      <c r="J28" s="64"/>
      <c r="K28" s="65"/>
      <c r="L28" s="19" t="s">
        <v>18</v>
      </c>
      <c r="M28" s="58" t="s">
        <v>10</v>
      </c>
      <c r="N28" s="59"/>
      <c r="O28" s="19" t="s">
        <v>19</v>
      </c>
      <c r="P28" s="66">
        <v>5500</v>
      </c>
      <c r="Q28" s="67"/>
      <c r="R28" s="67"/>
      <c r="S28" s="42"/>
      <c r="T28" s="55">
        <f t="shared" si="3"/>
        <v>0</v>
      </c>
      <c r="U28" s="56"/>
      <c r="V28" s="57"/>
    </row>
    <row r="29" spans="2:22" ht="24.75" customHeight="1" x14ac:dyDescent="0.15">
      <c r="B29" s="18">
        <v>17</v>
      </c>
      <c r="C29" s="70" t="s">
        <v>90</v>
      </c>
      <c r="D29" s="71"/>
      <c r="E29" s="71"/>
      <c r="F29" s="71"/>
      <c r="G29" s="71"/>
      <c r="H29" s="71"/>
      <c r="I29" s="71"/>
      <c r="J29" s="71"/>
      <c r="K29" s="72"/>
      <c r="L29" s="19" t="s">
        <v>5</v>
      </c>
      <c r="M29" s="58" t="s">
        <v>91</v>
      </c>
      <c r="N29" s="59"/>
      <c r="O29" s="19" t="s">
        <v>7</v>
      </c>
      <c r="P29" s="66">
        <v>15000</v>
      </c>
      <c r="Q29" s="67"/>
      <c r="R29" s="67"/>
      <c r="S29" s="42"/>
      <c r="T29" s="55">
        <f t="shared" si="3"/>
        <v>0</v>
      </c>
      <c r="U29" s="56"/>
      <c r="V29" s="57"/>
    </row>
    <row r="30" spans="2:22" ht="24.75" customHeight="1" x14ac:dyDescent="0.15">
      <c r="B30" s="18">
        <v>18</v>
      </c>
      <c r="C30" s="63" t="s">
        <v>77</v>
      </c>
      <c r="D30" s="64"/>
      <c r="E30" s="64"/>
      <c r="F30" s="64"/>
      <c r="G30" s="64"/>
      <c r="H30" s="64"/>
      <c r="I30" s="64"/>
      <c r="J30" s="64"/>
      <c r="K30" s="65"/>
      <c r="L30" s="19" t="s">
        <v>78</v>
      </c>
      <c r="M30" s="68" t="s">
        <v>92</v>
      </c>
      <c r="N30" s="69"/>
      <c r="O30" s="19" t="s">
        <v>79</v>
      </c>
      <c r="P30" s="66">
        <v>5500</v>
      </c>
      <c r="Q30" s="67"/>
      <c r="R30" s="67"/>
      <c r="S30" s="42"/>
      <c r="T30" s="55">
        <f t="shared" ref="T30:T31" si="4">P30*S30</f>
        <v>0</v>
      </c>
      <c r="U30" s="56"/>
      <c r="V30" s="57"/>
    </row>
    <row r="31" spans="2:22" ht="24.75" customHeight="1" x14ac:dyDescent="0.15">
      <c r="B31" s="18">
        <v>19</v>
      </c>
      <c r="C31" s="63" t="s">
        <v>80</v>
      </c>
      <c r="D31" s="64"/>
      <c r="E31" s="64"/>
      <c r="F31" s="64"/>
      <c r="G31" s="64"/>
      <c r="H31" s="64"/>
      <c r="I31" s="64"/>
      <c r="J31" s="64"/>
      <c r="K31" s="65"/>
      <c r="L31" s="19" t="s">
        <v>18</v>
      </c>
      <c r="M31" s="58" t="s">
        <v>81</v>
      </c>
      <c r="N31" s="59"/>
      <c r="O31" s="19" t="s">
        <v>93</v>
      </c>
      <c r="P31" s="66">
        <v>4000</v>
      </c>
      <c r="Q31" s="67"/>
      <c r="R31" s="67"/>
      <c r="S31" s="42"/>
      <c r="T31" s="55">
        <f t="shared" si="4"/>
        <v>0</v>
      </c>
      <c r="U31" s="56"/>
      <c r="V31" s="57"/>
    </row>
    <row r="32" spans="2:22" ht="24.75" customHeight="1" x14ac:dyDescent="0.15">
      <c r="B32" s="18">
        <v>20</v>
      </c>
      <c r="C32" s="63" t="s">
        <v>94</v>
      </c>
      <c r="D32" s="64"/>
      <c r="E32" s="64"/>
      <c r="F32" s="64"/>
      <c r="G32" s="64"/>
      <c r="H32" s="64"/>
      <c r="I32" s="64"/>
      <c r="J32" s="64"/>
      <c r="K32" s="65"/>
      <c r="L32" s="54" t="s">
        <v>95</v>
      </c>
      <c r="M32" s="58" t="s">
        <v>96</v>
      </c>
      <c r="N32" s="59"/>
      <c r="O32" s="19" t="s">
        <v>72</v>
      </c>
      <c r="P32" s="66">
        <v>4000</v>
      </c>
      <c r="Q32" s="67"/>
      <c r="R32" s="67"/>
      <c r="S32" s="42"/>
      <c r="T32" s="55">
        <f t="shared" si="3"/>
        <v>0</v>
      </c>
      <c r="U32" s="56"/>
      <c r="V32" s="57"/>
    </row>
    <row r="33" spans="2:24" ht="24.75" customHeight="1" thickBot="1" x14ac:dyDescent="0.2">
      <c r="B33" s="92" t="s">
        <v>28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50">
        <f>SUM(S13:S32)</f>
        <v>0</v>
      </c>
      <c r="T33" s="95">
        <f>SUM(T13:V32)</f>
        <v>0</v>
      </c>
      <c r="U33" s="96"/>
      <c r="V33" s="97"/>
    </row>
    <row r="34" spans="2:24" ht="14.25" x14ac:dyDescent="0.1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20"/>
      <c r="T34" s="21"/>
      <c r="U34" s="21"/>
      <c r="V34" s="21"/>
    </row>
    <row r="35" spans="2:24" ht="17.25" customHeight="1" x14ac:dyDescent="0.15">
      <c r="B35" s="45" t="s">
        <v>29</v>
      </c>
      <c r="C35" s="49"/>
      <c r="D35" s="46"/>
      <c r="E35" s="46"/>
      <c r="F35" s="46"/>
      <c r="G35" s="46"/>
      <c r="H35" s="46"/>
      <c r="I35" s="46"/>
      <c r="J35" s="46"/>
      <c r="K35" s="46"/>
      <c r="T35" s="7"/>
      <c r="U35" s="7"/>
      <c r="X35" s="53"/>
    </row>
    <row r="36" spans="2:24" ht="18" customHeight="1" x14ac:dyDescent="0.15">
      <c r="B36" s="46" t="s">
        <v>30</v>
      </c>
      <c r="C36" s="46"/>
      <c r="D36" s="46"/>
      <c r="E36" s="46"/>
      <c r="F36" s="46"/>
      <c r="G36" s="46"/>
      <c r="H36" s="46"/>
      <c r="I36" s="46"/>
      <c r="J36" s="46"/>
      <c r="K36" s="46"/>
      <c r="O36" s="98" t="s">
        <v>39</v>
      </c>
      <c r="P36" s="99"/>
      <c r="Q36" s="99"/>
      <c r="R36" s="99"/>
      <c r="S36" s="99"/>
      <c r="T36" s="99"/>
      <c r="U36" s="99"/>
      <c r="V36" s="100"/>
    </row>
    <row r="37" spans="2:24" ht="12.75" customHeight="1" x14ac:dyDescent="0.15">
      <c r="B37" s="46"/>
      <c r="C37" s="46"/>
      <c r="D37" s="46"/>
      <c r="E37" s="46"/>
      <c r="F37" s="46"/>
      <c r="G37" s="46"/>
      <c r="H37" s="46"/>
      <c r="I37" s="46"/>
      <c r="J37" s="46"/>
      <c r="K37" s="46"/>
      <c r="O37" s="83" t="s">
        <v>40</v>
      </c>
      <c r="P37" s="101"/>
      <c r="Q37" s="102"/>
      <c r="R37" s="83" t="s">
        <v>41</v>
      </c>
      <c r="S37" s="22"/>
      <c r="T37" s="83" t="s">
        <v>42</v>
      </c>
      <c r="U37" s="86"/>
      <c r="V37" s="87"/>
    </row>
    <row r="38" spans="2:24" ht="24" x14ac:dyDescent="0.15">
      <c r="B38" s="47" t="s">
        <v>64</v>
      </c>
      <c r="C38" s="47"/>
      <c r="D38" s="47" t="s">
        <v>33</v>
      </c>
      <c r="E38" s="47"/>
      <c r="F38" s="48"/>
      <c r="G38" s="48"/>
      <c r="H38" s="48"/>
      <c r="I38" s="48"/>
      <c r="J38" s="48"/>
      <c r="K38" s="48"/>
      <c r="L38" s="3"/>
      <c r="O38" s="84"/>
      <c r="P38" s="103"/>
      <c r="Q38" s="104"/>
      <c r="R38" s="84"/>
      <c r="S38" s="23"/>
      <c r="T38" s="84"/>
      <c r="U38" s="88"/>
      <c r="V38" s="89"/>
    </row>
    <row r="39" spans="2:24" ht="12.75" customHeight="1" x14ac:dyDescent="0.15">
      <c r="B39" s="45"/>
      <c r="C39" s="45"/>
      <c r="D39" s="45"/>
      <c r="E39" s="45"/>
      <c r="F39" s="46"/>
      <c r="G39" s="46"/>
      <c r="H39" s="46"/>
      <c r="I39" s="46"/>
      <c r="J39" s="46"/>
      <c r="K39" s="46"/>
      <c r="L39" s="3"/>
      <c r="O39" s="85"/>
      <c r="P39" s="105"/>
      <c r="Q39" s="106"/>
      <c r="R39" s="85"/>
      <c r="S39" s="24"/>
      <c r="T39" s="85"/>
      <c r="U39" s="90"/>
      <c r="V39" s="91"/>
    </row>
    <row r="40" spans="2:24" ht="24" x14ac:dyDescent="0.15">
      <c r="B40" s="47" t="s">
        <v>65</v>
      </c>
      <c r="C40" s="47"/>
      <c r="D40" s="47" t="s">
        <v>34</v>
      </c>
      <c r="E40" s="47"/>
      <c r="F40" s="48"/>
      <c r="G40" s="48"/>
      <c r="H40" s="48"/>
      <c r="I40" s="48"/>
      <c r="J40" s="48"/>
      <c r="K40" s="48"/>
      <c r="L40" s="3"/>
      <c r="R40" s="2"/>
      <c r="S40" s="13"/>
      <c r="T40" s="2"/>
      <c r="U40" s="2"/>
    </row>
    <row r="41" spans="2:24" ht="12.75" customHeight="1" x14ac:dyDescent="0.15">
      <c r="B41" s="45"/>
      <c r="C41" s="45"/>
      <c r="D41" s="45"/>
      <c r="E41" s="45"/>
      <c r="F41" s="46"/>
      <c r="G41" s="46"/>
      <c r="H41" s="46"/>
      <c r="I41" s="46"/>
      <c r="J41" s="46"/>
      <c r="K41" s="46"/>
      <c r="L41" s="3"/>
      <c r="M41" s="3"/>
      <c r="N41" s="3"/>
      <c r="O41" s="3"/>
      <c r="P41" s="3"/>
      <c r="Q41" s="3"/>
      <c r="R41" s="3"/>
      <c r="S41" s="13"/>
      <c r="T41" s="3"/>
      <c r="U41" s="3"/>
    </row>
    <row r="42" spans="2:24" ht="24" x14ac:dyDescent="0.15">
      <c r="B42" s="47" t="s">
        <v>66</v>
      </c>
      <c r="C42" s="47"/>
      <c r="D42" s="47" t="s">
        <v>35</v>
      </c>
      <c r="E42" s="47"/>
      <c r="F42" s="48"/>
      <c r="G42" s="48"/>
      <c r="H42" s="48"/>
      <c r="I42" s="48"/>
      <c r="J42" s="48"/>
      <c r="K42" s="48"/>
      <c r="L42" s="3"/>
      <c r="M42" s="3"/>
      <c r="N42" s="3"/>
      <c r="O42" s="3"/>
      <c r="P42" s="3"/>
      <c r="Q42" s="3"/>
      <c r="R42" s="3"/>
      <c r="S42" s="13"/>
      <c r="T42" s="3"/>
      <c r="U42" s="3"/>
    </row>
    <row r="43" spans="2:24" ht="14.25" x14ac:dyDescent="0.15"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13"/>
      <c r="T43" s="3"/>
      <c r="U43" s="3"/>
    </row>
    <row r="44" spans="2:24" ht="14.25" x14ac:dyDescent="0.1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13"/>
      <c r="T44" s="3"/>
      <c r="U44" s="3"/>
    </row>
    <row r="45" spans="2:24" ht="14.25" x14ac:dyDescent="0.1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13"/>
      <c r="T45" s="3"/>
      <c r="U45" s="3"/>
    </row>
    <row r="46" spans="2:24" ht="14.25" x14ac:dyDescent="0.1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3"/>
      <c r="T46" s="3"/>
      <c r="U46" s="3"/>
    </row>
    <row r="47" spans="2:24" ht="14.25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3"/>
      <c r="T47" s="3"/>
      <c r="U47" s="3"/>
    </row>
    <row r="48" spans="2:24" ht="14.25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3"/>
      <c r="T48" s="3"/>
      <c r="U48" s="3"/>
    </row>
    <row r="49" spans="2:21" ht="14.25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13"/>
      <c r="T49" s="3"/>
      <c r="U49" s="3"/>
    </row>
    <row r="50" spans="2:21" ht="14.25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13"/>
      <c r="T50" s="3"/>
      <c r="U50" s="3"/>
    </row>
    <row r="51" spans="2:21" ht="14.25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3"/>
      <c r="T51" s="3"/>
      <c r="U51" s="3"/>
    </row>
    <row r="52" spans="2:21" ht="14.25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3"/>
      <c r="T52" s="3"/>
      <c r="U52" s="3"/>
    </row>
    <row r="53" spans="2:21" ht="14.25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3"/>
      <c r="T53" s="3"/>
      <c r="U53" s="3"/>
    </row>
    <row r="54" spans="2:21" ht="14.25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13"/>
      <c r="T54" s="3"/>
      <c r="U54" s="3"/>
    </row>
    <row r="55" spans="2:21" ht="14.25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13"/>
      <c r="T55" s="3"/>
      <c r="U55" s="3"/>
    </row>
    <row r="56" spans="2:21" ht="14.25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3"/>
      <c r="T56" s="3"/>
      <c r="U56" s="3"/>
    </row>
    <row r="57" spans="2:21" ht="14.25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3"/>
      <c r="T57" s="3"/>
      <c r="U57" s="3"/>
    </row>
    <row r="58" spans="2:21" ht="14.25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21" ht="14.25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21" ht="14.25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</row>
  </sheetData>
  <sheetProtection algorithmName="SHA-512" hashValue="HrsF36TS9S93QHoxGNuJDTYFSVWdNkCsaI9SQDoNoowPGohF2uyrafP1hpGKkddOnM8cI59ub+BHS3oPY/tmKw==" saltValue="LaOaI8mjjAdNU44ipHluhw==" spinCount="100000" sheet="1" selectLockedCells="1"/>
  <mergeCells count="113">
    <mergeCell ref="T30:V30"/>
    <mergeCell ref="T31:V31"/>
    <mergeCell ref="M30:N30"/>
    <mergeCell ref="P30:R30"/>
    <mergeCell ref="B4:C4"/>
    <mergeCell ref="B5:C5"/>
    <mergeCell ref="G5:H5"/>
    <mergeCell ref="J5:K5"/>
    <mergeCell ref="D5:E5"/>
    <mergeCell ref="P14:R14"/>
    <mergeCell ref="P26:R26"/>
    <mergeCell ref="M28:N28"/>
    <mergeCell ref="P28:R28"/>
    <mergeCell ref="M26:N26"/>
    <mergeCell ref="M27:N27"/>
    <mergeCell ref="M15:N15"/>
    <mergeCell ref="P23:R23"/>
    <mergeCell ref="M16:N16"/>
    <mergeCell ref="M17:N17"/>
    <mergeCell ref="M23:N23"/>
    <mergeCell ref="P24:R24"/>
    <mergeCell ref="M29:N29"/>
    <mergeCell ref="C21:K21"/>
    <mergeCell ref="C13:K13"/>
    <mergeCell ref="B1:V1"/>
    <mergeCell ref="P12:R12"/>
    <mergeCell ref="T12:V12"/>
    <mergeCell ref="P13:R13"/>
    <mergeCell ref="T13:V13"/>
    <mergeCell ref="M5:V5"/>
    <mergeCell ref="S7:V7"/>
    <mergeCell ref="R6:V6"/>
    <mergeCell ref="M13:N13"/>
    <mergeCell ref="M12:N12"/>
    <mergeCell ref="L8:P8"/>
    <mergeCell ref="L7:M7"/>
    <mergeCell ref="D4:K4"/>
    <mergeCell ref="O4:V4"/>
    <mergeCell ref="L6:Q6"/>
    <mergeCell ref="Q8:V8"/>
    <mergeCell ref="B6:C6"/>
    <mergeCell ref="G6:H6"/>
    <mergeCell ref="J6:K6"/>
    <mergeCell ref="H7:J7"/>
    <mergeCell ref="T15:V15"/>
    <mergeCell ref="P16:R16"/>
    <mergeCell ref="T16:V16"/>
    <mergeCell ref="P17:R17"/>
    <mergeCell ref="T17:V17"/>
    <mergeCell ref="T23:V23"/>
    <mergeCell ref="T18:V18"/>
    <mergeCell ref="T19:V19"/>
    <mergeCell ref="C14:K14"/>
    <mergeCell ref="C15:K15"/>
    <mergeCell ref="T14:V14"/>
    <mergeCell ref="M14:N14"/>
    <mergeCell ref="O37:O39"/>
    <mergeCell ref="R37:R39"/>
    <mergeCell ref="T37:T39"/>
    <mergeCell ref="P32:R32"/>
    <mergeCell ref="U37:V39"/>
    <mergeCell ref="B33:R33"/>
    <mergeCell ref="T33:V33"/>
    <mergeCell ref="O36:V36"/>
    <mergeCell ref="P37:Q39"/>
    <mergeCell ref="C32:K32"/>
    <mergeCell ref="M32:N32"/>
    <mergeCell ref="T32:V32"/>
    <mergeCell ref="C31:K31"/>
    <mergeCell ref="M31:N31"/>
    <mergeCell ref="P31:R31"/>
    <mergeCell ref="C30:K30"/>
    <mergeCell ref="C16:K16"/>
    <mergeCell ref="C18:K18"/>
    <mergeCell ref="N7:Q7"/>
    <mergeCell ref="M18:N18"/>
    <mergeCell ref="P29:R29"/>
    <mergeCell ref="P18:R18"/>
    <mergeCell ref="C19:K19"/>
    <mergeCell ref="M19:N19"/>
    <mergeCell ref="P19:R19"/>
    <mergeCell ref="C17:K17"/>
    <mergeCell ref="C23:K23"/>
    <mergeCell ref="C24:K24"/>
    <mergeCell ref="C25:K25"/>
    <mergeCell ref="C26:K26"/>
    <mergeCell ref="P25:R25"/>
    <mergeCell ref="P15:R15"/>
    <mergeCell ref="B7:G7"/>
    <mergeCell ref="C12:K12"/>
    <mergeCell ref="T29:V29"/>
    <mergeCell ref="M21:N21"/>
    <mergeCell ref="P21:R21"/>
    <mergeCell ref="C22:K22"/>
    <mergeCell ref="M22:N22"/>
    <mergeCell ref="P22:R22"/>
    <mergeCell ref="C20:K20"/>
    <mergeCell ref="M20:N20"/>
    <mergeCell ref="P20:R20"/>
    <mergeCell ref="M24:N24"/>
    <mergeCell ref="T20:V20"/>
    <mergeCell ref="T21:V21"/>
    <mergeCell ref="T22:V22"/>
    <mergeCell ref="T26:V26"/>
    <mergeCell ref="P27:R27"/>
    <mergeCell ref="T27:V27"/>
    <mergeCell ref="T28:V28"/>
    <mergeCell ref="M25:N25"/>
    <mergeCell ref="C28:K28"/>
    <mergeCell ref="C29:K29"/>
    <mergeCell ref="C27:K27"/>
    <mergeCell ref="T24:V24"/>
    <mergeCell ref="T25:V25"/>
  </mergeCells>
  <phoneticPr fontId="1"/>
  <dataValidations count="3">
    <dataValidation imeMode="off" allowBlank="1" showInputMessage="1" showErrorMessage="1" sqref="S7:V7 G5:H6 J5:K6 H7:J7 N7:Q7 E6" xr:uid="{00000000-0002-0000-0000-000000000000}"/>
    <dataValidation imeMode="disabled" allowBlank="1" showInputMessage="1" showErrorMessage="1" sqref="U3" xr:uid="{00000000-0002-0000-0000-000001000000}"/>
    <dataValidation type="whole" imeMode="disabled" allowBlank="1" showInputMessage="1" showErrorMessage="1" sqref="S13:S32" xr:uid="{00000000-0002-0000-0000-000002000000}">
      <formula1>0</formula1>
      <formula2>30</formula2>
    </dataValidation>
  </dataValidations>
  <printOptions horizontalCentered="1" verticalCentered="1"/>
  <pageMargins left="0.27559055118110237" right="0.23622047244094491" top="0.39370078740157483" bottom="0.35433070866141736" header="0.31496062992125984" footer="0.31496062992125984"/>
  <pageSetup paperSize="9" scale="87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15</xdr:col>
                    <xdr:colOff>95250</xdr:colOff>
                    <xdr:row>4</xdr:row>
                    <xdr:rowOff>57150</xdr:rowOff>
                  </from>
                  <to>
                    <xdr:col>16</xdr:col>
                    <xdr:colOff>133350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18</xdr:col>
                    <xdr:colOff>238125</xdr:colOff>
                    <xdr:row>4</xdr:row>
                    <xdr:rowOff>57150</xdr:rowOff>
                  </from>
                  <to>
                    <xdr:col>18</xdr:col>
                    <xdr:colOff>476250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 moveWithCells="1">
                  <from>
                    <xdr:col>12</xdr:col>
                    <xdr:colOff>171450</xdr:colOff>
                    <xdr:row>4</xdr:row>
                    <xdr:rowOff>47625</xdr:rowOff>
                  </from>
                  <to>
                    <xdr:col>13</xdr:col>
                    <xdr:colOff>9525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注文書(原本)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宇佐美</cp:lastModifiedBy>
  <cp:lastPrinted>2024-12-09T08:47:01Z</cp:lastPrinted>
  <dcterms:created xsi:type="dcterms:W3CDTF">2020-11-27T05:32:48Z</dcterms:created>
  <dcterms:modified xsi:type="dcterms:W3CDTF">2024-12-09T08:47:04Z</dcterms:modified>
</cp:coreProperties>
</file>